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autoCompressPictures="0"/>
  <bookViews>
    <workbookView xWindow="0" yWindow="0" windowWidth="25600" windowHeight="15520" tabRatio="500"/>
  </bookViews>
  <sheets>
    <sheet name="Peas" sheetId="2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2" l="1"/>
  <c r="C17" i="2"/>
  <c r="C18" i="2"/>
  <c r="C24" i="2"/>
  <c r="C26" i="2"/>
  <c r="C27" i="2"/>
  <c r="C20" i="2"/>
</calcChain>
</file>

<file path=xl/sharedStrings.xml><?xml version="1.0" encoding="utf-8"?>
<sst xmlns="http://schemas.openxmlformats.org/spreadsheetml/2006/main" count="21" uniqueCount="21">
  <si>
    <t>Total acres</t>
  </si>
  <si>
    <t>Market yield</t>
  </si>
  <si>
    <t>Market price</t>
  </si>
  <si>
    <t>Market revenue</t>
  </si>
  <si>
    <t>Direct costs</t>
  </si>
  <si>
    <t xml:space="preserve"> -Seed</t>
  </si>
  <si>
    <t xml:space="preserve"> -Herbicides</t>
  </si>
  <si>
    <t xml:space="preserve"> -Fungicides</t>
  </si>
  <si>
    <t xml:space="preserve"> -Insecticides</t>
  </si>
  <si>
    <t xml:space="preserve"> -Fertilizer</t>
  </si>
  <si>
    <t xml:space="preserve"> -Crop Insurance</t>
  </si>
  <si>
    <t xml:space="preserve"> -Miscellaneous</t>
  </si>
  <si>
    <t xml:space="preserve"> -Operating Interest</t>
  </si>
  <si>
    <t>SUM OF LISTED DIRECT COSTS</t>
  </si>
  <si>
    <t>SUM OF ALL LISTED COSTS</t>
  </si>
  <si>
    <t>RETURN TO LABOR &amp; MGMT</t>
  </si>
  <si>
    <t xml:space="preserve"> -Fuel, Lubrication, and Repairs</t>
  </si>
  <si>
    <t>TOTAL NET RETURNS TO LABOR &amp; MGMT</t>
  </si>
  <si>
    <t>RETURNS ABOVE DIRECT COSTS</t>
  </si>
  <si>
    <t>FIELD PEAS</t>
  </si>
  <si>
    <t>MDA Indirect Cost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</si>
</sst>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charset val="134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0"/>
      <color theme="1"/>
      <name val="Calibri"/>
      <family val="2"/>
    </font>
    <font>
      <sz val="20"/>
      <color indexed="12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b/>
      <sz val="2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 applyProtection="1">
      <protection locked="0"/>
    </xf>
    <xf numFmtId="2" fontId="4" fillId="0" borderId="0" xfId="0" applyNumberFormat="1" applyFont="1" applyBorder="1" applyProtection="1">
      <protection locked="0"/>
    </xf>
    <xf numFmtId="2" fontId="3" fillId="0" borderId="0" xfId="0" applyNumberFormat="1" applyFont="1"/>
    <xf numFmtId="0" fontId="3" fillId="0" borderId="0" xfId="0" quotePrefix="1" applyFont="1"/>
    <xf numFmtId="2" fontId="4" fillId="0" borderId="0" xfId="0" applyNumberFormat="1" applyFont="1" applyProtection="1">
      <protection locked="0"/>
    </xf>
    <xf numFmtId="2" fontId="5" fillId="0" borderId="0" xfId="0" applyNumberFormat="1" applyFont="1"/>
    <xf numFmtId="2" fontId="4" fillId="0" borderId="0" xfId="0" applyNumberFormat="1" applyFont="1" applyFill="1" applyProtection="1">
      <protection locked="0"/>
    </xf>
    <xf numFmtId="2" fontId="6" fillId="0" borderId="0" xfId="0" applyNumberFormat="1" applyFont="1" applyFill="1" applyProtection="1">
      <protection locked="0"/>
    </xf>
    <xf numFmtId="0" fontId="7" fillId="0" borderId="0" xfId="0" applyFont="1"/>
    <xf numFmtId="2" fontId="5" fillId="0" borderId="0" xfId="0" applyNumberFormat="1" applyFont="1" applyFill="1" applyBorder="1" applyProtection="1">
      <protection locked="0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>
      <selection activeCell="C17" sqref="C17"/>
    </sheetView>
  </sheetViews>
  <sheetFormatPr baseColWidth="10" defaultColWidth="10.83203125" defaultRowHeight="25" x14ac:dyDescent="0"/>
  <cols>
    <col min="1" max="1" width="10.83203125" style="1"/>
    <col min="2" max="2" width="46" style="1" customWidth="1"/>
    <col min="3" max="3" width="18.1640625" style="1" customWidth="1"/>
    <col min="4" max="16384" width="10.83203125" style="1"/>
  </cols>
  <sheetData>
    <row r="1" spans="1:3">
      <c r="A1" s="1" t="s">
        <v>19</v>
      </c>
    </row>
    <row r="3" spans="1:3">
      <c r="A3" s="1" t="s">
        <v>0</v>
      </c>
      <c r="C3" s="1">
        <v>300</v>
      </c>
    </row>
    <row r="4" spans="1:3">
      <c r="A4" s="1" t="s">
        <v>1</v>
      </c>
      <c r="C4" s="2">
        <v>35</v>
      </c>
    </row>
    <row r="5" spans="1:3">
      <c r="A5" s="1" t="s">
        <v>2</v>
      </c>
      <c r="C5" s="3">
        <v>7</v>
      </c>
    </row>
    <row r="6" spans="1:3">
      <c r="A6" s="1" t="s">
        <v>3</v>
      </c>
      <c r="C6" s="4">
        <f>C4*C5</f>
        <v>245</v>
      </c>
    </row>
    <row r="8" spans="1:3">
      <c r="A8" s="1" t="s">
        <v>4</v>
      </c>
    </row>
    <row r="9" spans="1:3">
      <c r="A9" s="5" t="s">
        <v>5</v>
      </c>
      <c r="C9" s="6">
        <v>41.25</v>
      </c>
    </row>
    <row r="10" spans="1:3">
      <c r="A10" s="5" t="s">
        <v>6</v>
      </c>
      <c r="C10" s="6">
        <v>30</v>
      </c>
    </row>
    <row r="11" spans="1:3">
      <c r="A11" s="5" t="s">
        <v>7</v>
      </c>
      <c r="C11" s="6">
        <v>4.5</v>
      </c>
    </row>
    <row r="12" spans="1:3">
      <c r="A12" s="5" t="s">
        <v>8</v>
      </c>
      <c r="C12" s="6">
        <v>3.5</v>
      </c>
    </row>
    <row r="13" spans="1:3">
      <c r="A13" s="5" t="s">
        <v>9</v>
      </c>
      <c r="C13" s="6">
        <v>6.16</v>
      </c>
    </row>
    <row r="14" spans="1:3">
      <c r="A14" s="5" t="s">
        <v>10</v>
      </c>
      <c r="C14" s="6">
        <v>14.5</v>
      </c>
    </row>
    <row r="15" spans="1:3">
      <c r="A15" s="5" t="s">
        <v>16</v>
      </c>
      <c r="C15" s="6">
        <v>30</v>
      </c>
    </row>
    <row r="16" spans="1:3">
      <c r="A16" s="5" t="s">
        <v>11</v>
      </c>
      <c r="C16" s="6">
        <v>8</v>
      </c>
    </row>
    <row r="17" spans="1:3">
      <c r="A17" s="5" t="s">
        <v>12</v>
      </c>
      <c r="C17" s="4">
        <f>0.051*SUM(C9:C16)/2</f>
        <v>3.5167049999999995</v>
      </c>
    </row>
    <row r="18" spans="1:3">
      <c r="A18" s="1" t="s">
        <v>13</v>
      </c>
      <c r="C18" s="4">
        <f>SUM(C9:C17)</f>
        <v>141.426705</v>
      </c>
    </row>
    <row r="20" spans="1:3">
      <c r="A20" s="1" t="s">
        <v>18</v>
      </c>
      <c r="C20" s="7">
        <f>C6-C18</f>
        <v>103.573295</v>
      </c>
    </row>
    <row r="21" spans="1:3">
      <c r="C21" s="4"/>
    </row>
    <row r="22" spans="1:3">
      <c r="A22" s="1" t="s">
        <v>20</v>
      </c>
      <c r="C22" s="4">
        <v>78.69</v>
      </c>
    </row>
    <row r="23" spans="1:3">
      <c r="C23" s="8"/>
    </row>
    <row r="24" spans="1:3">
      <c r="A24" s="1" t="s">
        <v>14</v>
      </c>
      <c r="C24" s="9">
        <f>SUM(C22+C18)</f>
        <v>220.116705</v>
      </c>
    </row>
    <row r="25" spans="1:3">
      <c r="C25" s="8"/>
    </row>
    <row r="26" spans="1:3">
      <c r="A26" s="10" t="s">
        <v>15</v>
      </c>
      <c r="C26" s="11">
        <f>C6-C24</f>
        <v>24.883295000000004</v>
      </c>
    </row>
    <row r="27" spans="1:3">
      <c r="A27" s="1" t="s">
        <v>17</v>
      </c>
      <c r="C27" s="4">
        <f>C26*C3</f>
        <v>7464.9885000000013</v>
      </c>
    </row>
    <row r="28" spans="1:3">
      <c r="C28" s="4"/>
    </row>
    <row r="29" spans="1:3">
      <c r="C29" s="4"/>
    </row>
    <row r="30" spans="1:3">
      <c r="C30" s="4"/>
    </row>
    <row r="31" spans="1:3">
      <c r="C31" s="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Peas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KBF</dc:creator>
  <cp:lastModifiedBy>Kate Fuller</cp:lastModifiedBy>
  <dcterms:created xsi:type="dcterms:W3CDTF">2017-12-15T19:16:11Z</dcterms:created>
  <dcterms:modified xsi:type="dcterms:W3CDTF">2018-01-13T03:35:54Z</dcterms:modified>
</cp:coreProperties>
</file>