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240" yWindow="0" windowWidth="16820" windowHeight="10620" tabRatio="500"/>
  </bookViews>
  <sheets>
    <sheet name="PEAS" sheetId="2" r:id="rId1"/>
  </sheets>
  <calcPr calcId="171027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16" i="2" l="1"/>
  <c r="B17" i="2"/>
  <c r="B5" i="2"/>
  <c r="B19" i="2"/>
  <c r="B23" i="2"/>
  <c r="B25" i="2"/>
</calcChain>
</file>

<file path=xl/sharedStrings.xml><?xml version="1.0" encoding="utf-8"?>
<sst xmlns="http://schemas.openxmlformats.org/spreadsheetml/2006/main" count="23" uniqueCount="23">
  <si>
    <t xml:space="preserve"> -Seed</t>
  </si>
  <si>
    <t xml:space="preserve"> -Herbicides</t>
  </si>
  <si>
    <t xml:space="preserve"> -Fungicides</t>
  </si>
  <si>
    <t xml:space="preserve"> -Insecticides</t>
  </si>
  <si>
    <t xml:space="preserve"> -Fertilizer</t>
  </si>
  <si>
    <t xml:space="preserve"> -Crop Insurance</t>
  </si>
  <si>
    <t xml:space="preserve"> -Miscellaneous</t>
  </si>
  <si>
    <t xml:space="preserve"> -Operating Interest</t>
  </si>
  <si>
    <t>SUM OF LISTED DIRECT COSTS</t>
  </si>
  <si>
    <t>SUM OF ALL LISTED COSTS</t>
  </si>
  <si>
    <t>RETURN TO LABOR &amp; MGMT</t>
  </si>
  <si>
    <t>FIELD PEAS</t>
  </si>
  <si>
    <t>Per Acre</t>
  </si>
  <si>
    <t>Notes:</t>
  </si>
  <si>
    <t xml:space="preserve">  Market Yield</t>
  </si>
  <si>
    <t xml:space="preserve">  Market Price</t>
  </si>
  <si>
    <t>Market Revenue</t>
  </si>
  <si>
    <t>DIRECT COSTS</t>
  </si>
  <si>
    <t>RETURN OVER DIRECT COSTS TO LABOR &amp; MGMT</t>
  </si>
  <si>
    <t xml:space="preserve"> -Fuel &amp; Lubrication &amp; Repairs</t>
  </si>
  <si>
    <t>Seed treatment</t>
  </si>
  <si>
    <t>MDA Indirect Costs</t>
  </si>
  <si>
    <t xml:space="preserve">  Total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</si>
</sst>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sz val="20"/>
      <color indexed="12"/>
      <name val="Arial"/>
      <family val="2"/>
    </font>
    <font>
      <b/>
      <sz val="20"/>
      <color theme="1"/>
      <name val="Calibri"/>
      <scheme val="minor"/>
    </font>
    <font>
      <sz val="20"/>
      <name val="Arial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0" xfId="0" quotePrefix="1" applyFont="1"/>
    <xf numFmtId="2" fontId="4" fillId="0" borderId="0" xfId="0" applyNumberFormat="1" applyFont="1" applyProtection="1">
      <protection locked="0"/>
    </xf>
    <xf numFmtId="2" fontId="5" fillId="0" borderId="0" xfId="0" applyNumberFormat="1" applyFont="1"/>
    <xf numFmtId="2" fontId="6" fillId="0" borderId="0" xfId="0" applyNumberFormat="1" applyFont="1" applyBorder="1" applyProtection="1">
      <protection locked="0"/>
    </xf>
    <xf numFmtId="0" fontId="7" fillId="0" borderId="0" xfId="0" applyFont="1"/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2" fontId="4" fillId="0" borderId="0" xfId="0" applyNumberFormat="1" applyFont="1" applyBorder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topLeftCell="A15" workbookViewId="0">
      <selection activeCell="B26" sqref="B26"/>
    </sheetView>
  </sheetViews>
  <sheetFormatPr baseColWidth="10" defaultColWidth="10.83203125" defaultRowHeight="25" x14ac:dyDescent="0"/>
  <cols>
    <col min="1" max="1" width="67.5" style="1" customWidth="1"/>
    <col min="2" max="2" width="19.83203125" style="1" customWidth="1"/>
    <col min="3" max="3" width="25.6640625" style="1" customWidth="1"/>
    <col min="4" max="16384" width="10.83203125" style="1"/>
  </cols>
  <sheetData>
    <row r="1" spans="1:3">
      <c r="A1" s="7" t="s">
        <v>11</v>
      </c>
      <c r="B1" s="8" t="s">
        <v>12</v>
      </c>
      <c r="C1" s="9" t="s">
        <v>13</v>
      </c>
    </row>
    <row r="2" spans="1:3">
      <c r="A2" s="14" t="s">
        <v>22</v>
      </c>
      <c r="B2" s="8">
        <v>300</v>
      </c>
      <c r="C2" s="9"/>
    </row>
    <row r="3" spans="1:3">
      <c r="A3" s="1" t="s">
        <v>14</v>
      </c>
      <c r="B3" s="10">
        <v>40</v>
      </c>
      <c r="C3" s="11"/>
    </row>
    <row r="4" spans="1:3">
      <c r="A4" s="1" t="s">
        <v>15</v>
      </c>
      <c r="B4" s="12">
        <v>7</v>
      </c>
      <c r="C4" s="13"/>
    </row>
    <row r="5" spans="1:3">
      <c r="A5" s="1" t="s">
        <v>16</v>
      </c>
      <c r="B5" s="2">
        <f>B3*B4</f>
        <v>280</v>
      </c>
      <c r="C5" s="13"/>
    </row>
    <row r="6" spans="1:3">
      <c r="C6" s="11"/>
    </row>
    <row r="7" spans="1:3">
      <c r="A7" s="1" t="s">
        <v>17</v>
      </c>
      <c r="C7" s="11"/>
    </row>
    <row r="8" spans="1:3">
      <c r="A8" s="3" t="s">
        <v>0</v>
      </c>
      <c r="B8" s="4">
        <v>36.25</v>
      </c>
      <c r="C8" s="11"/>
    </row>
    <row r="9" spans="1:3">
      <c r="A9" s="3" t="s">
        <v>1</v>
      </c>
      <c r="B9" s="4">
        <v>35</v>
      </c>
      <c r="C9" s="11"/>
    </row>
    <row r="10" spans="1:3">
      <c r="A10" s="3" t="s">
        <v>2</v>
      </c>
      <c r="B10" s="4">
        <v>20</v>
      </c>
      <c r="C10" s="11" t="s">
        <v>20</v>
      </c>
    </row>
    <row r="11" spans="1:3">
      <c r="A11" s="3" t="s">
        <v>3</v>
      </c>
      <c r="B11" s="4">
        <v>1.5</v>
      </c>
      <c r="C11" s="11"/>
    </row>
    <row r="12" spans="1:3">
      <c r="A12" s="3" t="s">
        <v>4</v>
      </c>
      <c r="B12" s="4">
        <v>35</v>
      </c>
      <c r="C12" s="11"/>
    </row>
    <row r="13" spans="1:3">
      <c r="A13" s="3" t="s">
        <v>5</v>
      </c>
      <c r="B13" s="4">
        <v>11</v>
      </c>
      <c r="C13" s="11"/>
    </row>
    <row r="14" spans="1:3">
      <c r="A14" s="3" t="s">
        <v>19</v>
      </c>
      <c r="B14" s="4">
        <v>50</v>
      </c>
      <c r="C14" s="11"/>
    </row>
    <row r="15" spans="1:3">
      <c r="A15" s="3" t="s">
        <v>6</v>
      </c>
      <c r="B15" s="4">
        <v>12</v>
      </c>
      <c r="C15" s="11"/>
    </row>
    <row r="16" spans="1:3">
      <c r="A16" s="3" t="s">
        <v>7</v>
      </c>
      <c r="B16" s="6">
        <f>SUM(B8:B15)*0.051/2</f>
        <v>5.1191249999999995</v>
      </c>
      <c r="C16" s="11"/>
    </row>
    <row r="17" spans="1:3">
      <c r="A17" s="1" t="s">
        <v>8</v>
      </c>
      <c r="B17" s="2">
        <f>SUM(B8:B16)</f>
        <v>205.869125</v>
      </c>
      <c r="C17" s="11"/>
    </row>
    <row r="18" spans="1:3">
      <c r="B18" s="2"/>
      <c r="C18" s="11"/>
    </row>
    <row r="19" spans="1:3">
      <c r="A19" s="1" t="s">
        <v>18</v>
      </c>
      <c r="B19" s="5">
        <f>B5-B17</f>
        <v>74.130875000000003</v>
      </c>
      <c r="C19" s="11"/>
    </row>
    <row r="20" spans="1:3">
      <c r="C20" s="11"/>
    </row>
    <row r="21" spans="1:3">
      <c r="A21" s="1" t="s">
        <v>21</v>
      </c>
      <c r="B21" s="2">
        <v>78.69</v>
      </c>
      <c r="C21" s="11"/>
    </row>
    <row r="22" spans="1:3">
      <c r="B22" s="2"/>
      <c r="C22" s="11"/>
    </row>
    <row r="23" spans="1:3">
      <c r="A23" s="1" t="s">
        <v>9</v>
      </c>
      <c r="B23" s="2">
        <f>B17+B21</f>
        <v>284.55912499999999</v>
      </c>
      <c r="C23" s="11"/>
    </row>
    <row r="24" spans="1:3">
      <c r="B24" s="2"/>
      <c r="C24" s="11"/>
    </row>
    <row r="25" spans="1:3">
      <c r="A25" s="1" t="s">
        <v>10</v>
      </c>
      <c r="B25" s="5">
        <f>B5-B23</f>
        <v>-4.5591249999999945</v>
      </c>
      <c r="C25" s="11"/>
    </row>
    <row r="26" spans="1:3">
      <c r="A26"/>
      <c r="B26"/>
      <c r="C26" s="11"/>
    </row>
    <row r="27" spans="1:3">
      <c r="A27"/>
      <c r="B27"/>
      <c r="C27" s="11"/>
    </row>
    <row r="28" spans="1:3">
      <c r="A28"/>
      <c r="B28"/>
      <c r="C28" s="11"/>
    </row>
    <row r="29" spans="1:3">
      <c r="A29"/>
      <c r="B2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KBF</dc:creator>
  <cp:lastModifiedBy>Kate Fuller</cp:lastModifiedBy>
  <dcterms:created xsi:type="dcterms:W3CDTF">2017-12-15T19:16:11Z</dcterms:created>
  <dcterms:modified xsi:type="dcterms:W3CDTF">2018-01-11T02:00:21Z</dcterms:modified>
</cp:coreProperties>
</file>