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028"/>
  <workbookPr autoCompressPictures="0"/>
  <bookViews>
    <workbookView xWindow="0" yWindow="0" windowWidth="22520" windowHeight="112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C6" i="1" l="1"/>
  <c r="C15" i="1"/>
  <c r="C17" i="1"/>
  <c r="C18" i="1"/>
  <c r="C20" i="1"/>
  <c r="C24" i="1"/>
  <c r="C26" i="1"/>
  <c r="C27" i="1"/>
</calcChain>
</file>

<file path=xl/sharedStrings.xml><?xml version="1.0" encoding="utf-8"?>
<sst xmlns="http://schemas.openxmlformats.org/spreadsheetml/2006/main" count="22" uniqueCount="22">
  <si>
    <t>Total acres</t>
  </si>
  <si>
    <t>Market yield</t>
  </si>
  <si>
    <t>Market price</t>
  </si>
  <si>
    <t>Market revenue</t>
  </si>
  <si>
    <t>Direct costs</t>
  </si>
  <si>
    <t>Per acre</t>
  </si>
  <si>
    <t xml:space="preserve"> -Seed</t>
  </si>
  <si>
    <t xml:space="preserve"> -Herbicides</t>
  </si>
  <si>
    <t xml:space="preserve"> -Fungicides</t>
  </si>
  <si>
    <t xml:space="preserve"> -Insecticides</t>
  </si>
  <si>
    <t xml:space="preserve"> -Fertilizer</t>
  </si>
  <si>
    <t xml:space="preserve"> -Crop Insurance</t>
  </si>
  <si>
    <t xml:space="preserve"> -Miscellaneous</t>
  </si>
  <si>
    <t xml:space="preserve"> -Operating Interest</t>
  </si>
  <si>
    <t>SUM OF LISTED DIRECT COSTS</t>
  </si>
  <si>
    <t>SUM OF ALL LISTED COSTS</t>
  </si>
  <si>
    <t>RETURN TO LABOR &amp; MGMT</t>
  </si>
  <si>
    <t>HRWW</t>
  </si>
  <si>
    <t xml:space="preserve"> -Fuel, Lubrication, and Repairs</t>
  </si>
  <si>
    <t>TOTAL NET RETURNS TO LABOR &amp; MGMT</t>
  </si>
  <si>
    <t>RETURNS ABOVE DIRECT COSTS</t>
  </si>
  <si>
    <t>MDA Indirect Cost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</si>
</sst>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0"/>
      <color theme="1"/>
      <name val="Calibri"/>
      <scheme val="minor"/>
    </font>
    <font>
      <sz val="20"/>
      <color indexed="12"/>
      <name val="Arial"/>
      <family val="2"/>
    </font>
    <font>
      <b/>
      <sz val="20"/>
      <color theme="1"/>
      <name val="Calibri"/>
      <scheme val="minor"/>
    </font>
    <font>
      <sz val="20"/>
      <name val="Arial"/>
    </font>
    <font>
      <sz val="20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4" fillId="0" borderId="0" xfId="0" applyFont="1"/>
    <xf numFmtId="2" fontId="4" fillId="0" borderId="0" xfId="0" applyNumberFormat="1" applyFont="1"/>
    <xf numFmtId="0" fontId="4" fillId="0" borderId="0" xfId="0" quotePrefix="1" applyFont="1"/>
    <xf numFmtId="2" fontId="5" fillId="0" borderId="0" xfId="0" applyNumberFormat="1" applyFont="1" applyProtection="1">
      <protection locked="0"/>
    </xf>
    <xf numFmtId="164" fontId="4" fillId="0" borderId="0" xfId="21" applyNumberFormat="1" applyFont="1"/>
    <xf numFmtId="2" fontId="6" fillId="0" borderId="0" xfId="0" applyNumberFormat="1" applyFont="1"/>
    <xf numFmtId="0" fontId="6" fillId="0" borderId="0" xfId="0" applyFont="1"/>
    <xf numFmtId="2" fontId="7" fillId="0" borderId="0" xfId="0" applyNumberFormat="1" applyFont="1" applyBorder="1" applyProtection="1">
      <protection locked="0"/>
    </xf>
    <xf numFmtId="0" fontId="8" fillId="0" borderId="0" xfId="0" applyFont="1"/>
    <xf numFmtId="2" fontId="8" fillId="0" borderId="0" xfId="0" applyNumberFormat="1" applyFont="1"/>
  </cellXfs>
  <cellStyles count="22">
    <cellStyle name="Comma" xfId="21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topLeftCell="A18" workbookViewId="0">
      <selection activeCell="B27" sqref="B27"/>
    </sheetView>
  </sheetViews>
  <sheetFormatPr baseColWidth="10" defaultColWidth="10.83203125" defaultRowHeight="25" x14ac:dyDescent="0"/>
  <cols>
    <col min="1" max="1" width="10.83203125" style="1"/>
    <col min="2" max="2" width="45.83203125" style="1" customWidth="1"/>
    <col min="3" max="3" width="18" style="1" bestFit="1" customWidth="1"/>
    <col min="4" max="4" width="17.1640625" style="1" customWidth="1"/>
    <col min="5" max="16384" width="10.83203125" style="1"/>
  </cols>
  <sheetData>
    <row r="1" spans="1:6">
      <c r="A1" s="1" t="s">
        <v>17</v>
      </c>
    </row>
    <row r="3" spans="1:6">
      <c r="A3" s="1" t="s">
        <v>0</v>
      </c>
      <c r="C3" s="1">
        <v>3000</v>
      </c>
    </row>
    <row r="4" spans="1:6">
      <c r="A4" s="1" t="s">
        <v>1</v>
      </c>
      <c r="C4" s="1">
        <v>60</v>
      </c>
    </row>
    <row r="5" spans="1:6">
      <c r="A5" s="1" t="s">
        <v>2</v>
      </c>
      <c r="C5" s="1">
        <v>4.5999999999999996</v>
      </c>
    </row>
    <row r="6" spans="1:6">
      <c r="A6" s="1" t="s">
        <v>3</v>
      </c>
      <c r="C6" s="2">
        <f>C4*C5</f>
        <v>276</v>
      </c>
    </row>
    <row r="8" spans="1:6">
      <c r="A8" s="1" t="s">
        <v>4</v>
      </c>
      <c r="C8" s="1" t="s">
        <v>5</v>
      </c>
      <c r="D8"/>
      <c r="E8"/>
      <c r="F8"/>
    </row>
    <row r="9" spans="1:6">
      <c r="A9" s="3" t="s">
        <v>6</v>
      </c>
      <c r="C9" s="4">
        <v>16</v>
      </c>
      <c r="D9"/>
      <c r="E9"/>
      <c r="F9"/>
    </row>
    <row r="10" spans="1:6">
      <c r="A10" s="3" t="s">
        <v>7</v>
      </c>
      <c r="C10" s="4">
        <v>24</v>
      </c>
      <c r="D10"/>
      <c r="E10"/>
      <c r="F10"/>
    </row>
    <row r="11" spans="1:6">
      <c r="A11" s="3" t="s">
        <v>8</v>
      </c>
      <c r="C11" s="4">
        <v>5</v>
      </c>
      <c r="D11"/>
      <c r="E11"/>
      <c r="F11"/>
    </row>
    <row r="12" spans="1:6">
      <c r="A12" s="3" t="s">
        <v>9</v>
      </c>
      <c r="C12" s="4">
        <v>0</v>
      </c>
      <c r="D12"/>
      <c r="E12"/>
      <c r="F12"/>
    </row>
    <row r="13" spans="1:6">
      <c r="A13" s="3" t="s">
        <v>10</v>
      </c>
      <c r="C13" s="4">
        <v>95</v>
      </c>
      <c r="D13"/>
      <c r="E13"/>
      <c r="F13"/>
    </row>
    <row r="14" spans="1:6">
      <c r="A14" s="3" t="s">
        <v>11</v>
      </c>
      <c r="C14" s="4">
        <v>11.3</v>
      </c>
      <c r="D14"/>
      <c r="E14"/>
      <c r="F14"/>
    </row>
    <row r="15" spans="1:6">
      <c r="A15" s="3" t="s">
        <v>18</v>
      </c>
      <c r="C15" s="4">
        <f>7.8+15.85</f>
        <v>23.65</v>
      </c>
      <c r="D15"/>
      <c r="E15"/>
      <c r="F15"/>
    </row>
    <row r="16" spans="1:6">
      <c r="A16" s="3" t="s">
        <v>12</v>
      </c>
      <c r="C16" s="4">
        <v>7.5</v>
      </c>
      <c r="D16"/>
      <c r="E16"/>
      <c r="F16"/>
    </row>
    <row r="17" spans="1:6">
      <c r="A17" s="3" t="s">
        <v>13</v>
      </c>
      <c r="C17" s="8">
        <f>SUM(C9:C16)*0.051/2</f>
        <v>4.6524749999999999</v>
      </c>
      <c r="D17"/>
      <c r="E17"/>
      <c r="F17"/>
    </row>
    <row r="18" spans="1:6">
      <c r="A18" s="1" t="s">
        <v>14</v>
      </c>
      <c r="C18" s="2">
        <f>SUM(C9:C17)</f>
        <v>187.10247500000003</v>
      </c>
      <c r="D18"/>
      <c r="E18"/>
      <c r="F18"/>
    </row>
    <row r="19" spans="1:6">
      <c r="C19" s="2"/>
      <c r="D19"/>
      <c r="E19"/>
      <c r="F19"/>
    </row>
    <row r="20" spans="1:6">
      <c r="A20" s="1" t="s">
        <v>20</v>
      </c>
      <c r="C20" s="6">
        <f>C6-C18</f>
        <v>88.897524999999973</v>
      </c>
      <c r="D20"/>
      <c r="E20"/>
      <c r="F20"/>
    </row>
    <row r="21" spans="1:6">
      <c r="C21" s="6"/>
    </row>
    <row r="22" spans="1:6">
      <c r="A22" s="9" t="s">
        <v>21</v>
      </c>
      <c r="B22" s="9"/>
      <c r="C22" s="10">
        <v>78.69</v>
      </c>
      <c r="D22"/>
    </row>
    <row r="23" spans="1:6">
      <c r="D23"/>
    </row>
    <row r="24" spans="1:6">
      <c r="A24" s="1" t="s">
        <v>15</v>
      </c>
      <c r="C24" s="2">
        <f>C22+C18</f>
        <v>265.79247500000002</v>
      </c>
      <c r="D24"/>
    </row>
    <row r="25" spans="1:6">
      <c r="D25"/>
    </row>
    <row r="26" spans="1:6">
      <c r="A26" s="7" t="s">
        <v>16</v>
      </c>
      <c r="C26" s="6">
        <f>C6-C24</f>
        <v>10.207524999999976</v>
      </c>
      <c r="D26"/>
    </row>
    <row r="27" spans="1:6">
      <c r="A27" s="1" t="s">
        <v>19</v>
      </c>
      <c r="C27" s="5">
        <f>C26*C3</f>
        <v>30622.574999999928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KBF</dc:creator>
  <cp:lastModifiedBy>Kate Fuller</cp:lastModifiedBy>
  <dcterms:created xsi:type="dcterms:W3CDTF">2017-12-15T19:16:11Z</dcterms:created>
  <dcterms:modified xsi:type="dcterms:W3CDTF">2018-01-11T02:01:21Z</dcterms:modified>
</cp:coreProperties>
</file>